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\Desktop\Dostawa energii elektrycznej\"/>
    </mc:Choice>
  </mc:AlternateContent>
  <bookViews>
    <workbookView xWindow="0" yWindow="0" windowWidth="12410" windowHeight="16040"/>
  </bookViews>
  <sheets>
    <sheet name="Arkusz1" sheetId="1" r:id="rId1"/>
  </sheets>
  <definedNames>
    <definedName name="_xlnm.Print_Area" localSheetId="0">Arkusz1!$A$5:$AA$11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" i="1" l="1"/>
  <c r="R11" i="1" l="1"/>
</calcChain>
</file>

<file path=xl/sharedStrings.xml><?xml version="1.0" encoding="utf-8"?>
<sst xmlns="http://schemas.openxmlformats.org/spreadsheetml/2006/main" count="124" uniqueCount="90">
  <si>
    <t>Dane Płatnika</t>
  </si>
  <si>
    <t>Adres Płatnika</t>
  </si>
  <si>
    <t>Adres ppe</t>
  </si>
  <si>
    <t>Dane PPE</t>
  </si>
  <si>
    <t>Umowa</t>
  </si>
  <si>
    <t>OSD</t>
  </si>
  <si>
    <t>Płatnik</t>
  </si>
  <si>
    <t>NIP</t>
  </si>
  <si>
    <t>REGON</t>
  </si>
  <si>
    <t>Ulica</t>
  </si>
  <si>
    <t>Nr budynku</t>
  </si>
  <si>
    <t>Kod</t>
  </si>
  <si>
    <t>Miejscowość (Poczta)</t>
  </si>
  <si>
    <t>Adres email</t>
  </si>
  <si>
    <t>Dane osoby odpowiedzialnej za dane po stronie Zamawiającego ( Imię , Nazwisko, nr telefonu, mail)</t>
  </si>
  <si>
    <t>Nazwa punktu poboru</t>
  </si>
  <si>
    <t>Nr  budynku</t>
  </si>
  <si>
    <t xml:space="preserve">Miejscowość </t>
  </si>
  <si>
    <t>Numer ewidencyjny</t>
  </si>
  <si>
    <t>Numer licznika</t>
  </si>
  <si>
    <t>Moc umowna 
kW</t>
  </si>
  <si>
    <t>Taryfa zakupowa
(dystrybucji)</t>
  </si>
  <si>
    <t>Grupa teryfowa</t>
  </si>
  <si>
    <t>Okres obowiazywania dotychczasowej umowy
(data do)</t>
  </si>
  <si>
    <t>Okres wypowiedzenia dotychczasowej umowy
(miesiące)</t>
  </si>
  <si>
    <t>Rodzaj umowy 
(kompleksowa /sprzedaży-dystrybucji)</t>
  </si>
  <si>
    <t>Operator systemu dystrybucyjnego</t>
  </si>
  <si>
    <t>Uwagi</t>
  </si>
  <si>
    <t>Okres rozliczeniowy</t>
  </si>
  <si>
    <t>Czy okres rozliczeniowy jest zgodny z miesiącem kalendarzowym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</si>
  <si>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</si>
  <si>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</si>
  <si>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</si>
  <si>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</si>
  <si>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</si>
  <si>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</si>
  <si>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</si>
  <si>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</si>
  <si>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</si>
  <si>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</si>
  <si>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</si>
  <si>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</si>
  <si>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</si>
  <si>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</si>
  <si>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</si>
  <si>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</si>
  <si>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</si>
  <si>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</si>
  <si>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</si>
  <si>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</si>
  <si>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</si>
  <si>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</si>
  <si>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</si>
  <si>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</si>
  <si>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</si>
  <si>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</si>
  <si>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</si>
  <si>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Gdańsk</t>
  </si>
  <si>
    <t>C21</t>
  </si>
  <si>
    <t>C</t>
  </si>
  <si>
    <t>sprzedaży-dystrybucji</t>
  </si>
  <si>
    <t>Energa-Operator S.A.</t>
  </si>
  <si>
    <t>różne moce w ciągu roku</t>
  </si>
  <si>
    <t>1 miesiąc</t>
  </si>
  <si>
    <t>TAK</t>
  </si>
  <si>
    <t>80-821</t>
  </si>
  <si>
    <t>Akademia Sztuk Pięknych w Gdańsku</t>
  </si>
  <si>
    <t>000275820</t>
  </si>
  <si>
    <t xml:space="preserve">Targ Węglowy </t>
  </si>
  <si>
    <t>80-836</t>
  </si>
  <si>
    <t>marzena.kolodziejska@asp.gda.pl</t>
  </si>
  <si>
    <t>Marzena Kołodziejska 
tel. 530 312 325
marzena.kolodziejska@asp.gda.pl</t>
  </si>
  <si>
    <t>Akademia Sztuk Pięknych</t>
  </si>
  <si>
    <t>Tkacka</t>
  </si>
  <si>
    <t>1/6</t>
  </si>
  <si>
    <t>B21</t>
  </si>
  <si>
    <t>B</t>
  </si>
  <si>
    <t>Chlebnicka</t>
  </si>
  <si>
    <t>13/16</t>
  </si>
  <si>
    <t>80-830</t>
  </si>
  <si>
    <t>Wydział Rzeźby</t>
  </si>
  <si>
    <t>Plac Wałowy</t>
  </si>
  <si>
    <t>Suma</t>
  </si>
  <si>
    <t>Wydział Grafiki</t>
  </si>
  <si>
    <t>wygasa 31.12.2023</t>
  </si>
  <si>
    <t>PPE: 590243831008044319</t>
  </si>
  <si>
    <t>PPE: 590243831008327344</t>
  </si>
  <si>
    <t>PPE: 590243831008322783</t>
  </si>
  <si>
    <t>Łączne szacunkowe zużycie w okresie  1.01.2024r. – 31.12.2024r. 
MWh</t>
  </si>
  <si>
    <t>Załącznik nr 1a do opisu przedmiotu zamówienia (OPZ)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</si>
</sst>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3" fillId="0" borderId="0"/>
    <xf numFmtId="0" fontId="6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49" fontId="2" fillId="3" borderId="1" xfId="2" applyNumberFormat="1" applyFont="1" applyFill="1" applyBorder="1" applyAlignment="1">
      <alignment horizontal="center" vertical="center" wrapText="1"/>
    </xf>
    <xf numFmtId="3" fontId="2" fillId="4" borderId="1" xfId="3" applyNumberFormat="1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3" borderId="9" xfId="2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Alignment="1"/>
  </cellXfs>
  <cellStyles count="4">
    <cellStyle name="Excel Built-in Normal" xfId="2"/>
    <cellStyle name="Hiperłącze" xfId="1" builtinId="8" customBuiltin="1"/>
    <cellStyle name="Normalny" xfId="0" builtinId="0"/>
    <cellStyle name="Normalny 7" xfId="3"/>
  </cellStyles>
  <dxfs count="61">
    <dxf>
      <fill>
        <patternFill>
          <bgColor rgb="FFFF8181"/>
        </patternFill>
      </fill>
    </dxf>
    <dxf>
      <fill>
        <patternFill>
          <bgColor rgb="FFFF8F8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31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7:AA11" totalsRowCount="1" headerRowDxfId="60" dataDxfId="58" headerRowBorderDxfId="59" tableBorderDxfId="57" totalsRowBorderDxfId="56" headerRowCellStyle="Excel Built-in Normal">
  <autoFilter ref="A7:AA10"/>
  <sortState ref="A5:AI7">
    <sortCondition ref="A5:A7"/>
    <sortCondition ref="T5:T7"/>
    <sortCondition ref="S5:S7"/>
    <sortCondition ref="O5:O7"/>
  </sortState>
  <tableColumns count="27">
    <tableColumn id="1" name="1" totalsRowLabel="Suma" dataDxfId="55" totalsRowDxfId="54"/>
    <tableColumn id="2" name="2" dataDxfId="53" totalsRowDxfId="52"/>
    <tableColumn id="3" name="3" dataDxfId="51" totalsRowDxfId="50"/>
    <tableColumn id="4" name="4" dataDxfId="49" totalsRowDxfId="48"/>
    <tableColumn id="5" name="5" dataDxfId="47" totalsRowDxfId="46"/>
    <tableColumn id="6" name="6" dataDxfId="45" totalsRowDxfId="44"/>
    <tableColumn id="7" name="7" dataDxfId="43" totalsRowDxfId="42"/>
    <tableColumn id="8" name="8" dataDxfId="41" totalsRowDxfId="40" dataCellStyle="Hiperłącze"/>
    <tableColumn id="9" name="9" dataDxfId="39" totalsRowDxfId="38"/>
    <tableColumn id="10" name="10" dataDxfId="37" totalsRowDxfId="36"/>
    <tableColumn id="11" name="11" dataDxfId="35" totalsRowDxfId="34"/>
    <tableColumn id="12" name="12" dataDxfId="33" totalsRowDxfId="32"/>
    <tableColumn id="13" name="13" dataDxfId="31" totalsRowDxfId="30"/>
    <tableColumn id="14" name="14" dataDxfId="29" totalsRowDxfId="28"/>
    <tableColumn id="15" name="15" dataDxfId="27" totalsRowDxfId="26"/>
    <tableColumn id="16" name="16" dataDxfId="25" totalsRowDxfId="24"/>
    <tableColumn id="17" name="17" dataDxfId="23" totalsRowDxfId="22"/>
    <tableColumn id="18" name="18" totalsRowFunction="sum" dataDxfId="21" totalsRowDxfId="20">
      <calculatedColumnFormula>SUM(#REF!)</calculatedColumnFormula>
    </tableColumn>
    <tableColumn id="27" name="19" dataDxfId="19" totalsRowDxfId="18"/>
    <tableColumn id="28" name="20" dataDxfId="17" totalsRowDxfId="16"/>
    <tableColumn id="29" name="21" dataDxfId="15" totalsRowDxfId="14"/>
    <tableColumn id="30" name="22" dataDxfId="13" totalsRowDxfId="12"/>
    <tableColumn id="31" name="23" dataDxfId="11" totalsRowDxfId="10"/>
    <tableColumn id="32" name="24" dataDxfId="9" totalsRowDxfId="8"/>
    <tableColumn id="33" name="25" dataDxfId="7" totalsRowDxfId="6"/>
    <tableColumn id="34" name="26" dataDxfId="5" totalsRowDxfId="4"/>
    <tableColumn id="35" name="27" totalsRowFunction="count" dataDxfId="3" totalsRow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1"/>
  <sheetViews>
    <sheetView tabSelected="1" zoomScale="85" zoomScaleNormal="85" workbookViewId="0">
      <selection activeCell="D24" sqref="D24"/>
    </sheetView>
  </sheetViews>
  <sheetFormatPr defaultRowHeight="14.5" x14ac:dyDescent="0.35"/>
  <cols>
    <col min="1" max="1" width="28.54296875" customWidth="1"/>
    <col min="2" max="2" width="11.453125" customWidth="1"/>
    <col min="3" max="3" width="11.36328125" customWidth="1"/>
    <col min="4" max="4" width="19.453125" customWidth="1"/>
    <col min="5" max="6" width="7.90625" customWidth="1"/>
    <col min="7" max="7" width="13.54296875" customWidth="1"/>
    <col min="8" max="8" width="28.54296875" customWidth="1"/>
    <col min="9" max="9" width="32" customWidth="1"/>
    <col min="10" max="10" width="28.54296875" customWidth="1"/>
    <col min="11" max="11" width="22.08984375" customWidth="1"/>
    <col min="12" max="13" width="7.90625" customWidth="1"/>
    <col min="14" max="14" width="13.54296875" customWidth="1"/>
    <col min="15" max="15" width="25.54296875" customWidth="1"/>
    <col min="16" max="17" width="14.36328125" customWidth="1"/>
    <col min="18" max="18" width="17.08984375" customWidth="1"/>
    <col min="19" max="20" width="12.08984375" customWidth="1"/>
    <col min="21" max="21" width="14.90625" customWidth="1"/>
    <col min="22" max="24" width="15" customWidth="1"/>
    <col min="25" max="25" width="17.90625" customWidth="1"/>
    <col min="26" max="26" width="13.6328125" customWidth="1"/>
    <col min="27" max="27" width="13.54296875" customWidth="1"/>
  </cols>
  <sheetData>
    <row r="2" spans="1:27" x14ac:dyDescent="0.35">
      <c r="A2" s="39" t="s">
        <v>89</v>
      </c>
      <c r="B2" s="38"/>
      <c r="C2" s="38"/>
      <c r="D2" s="38"/>
    </row>
    <row r="4" spans="1:27" x14ac:dyDescent="0.3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 x14ac:dyDescent="0.35">
      <c r="A5" s="35" t="s">
        <v>0</v>
      </c>
      <c r="B5" s="36"/>
      <c r="C5" s="36"/>
      <c r="D5" s="37"/>
      <c r="E5" s="35" t="s">
        <v>1</v>
      </c>
      <c r="F5" s="36"/>
      <c r="G5" s="36"/>
      <c r="H5" s="36"/>
      <c r="I5" s="37"/>
      <c r="J5" s="35" t="s">
        <v>2</v>
      </c>
      <c r="K5" s="36"/>
      <c r="L5" s="36"/>
      <c r="M5" s="36"/>
      <c r="N5" s="37"/>
      <c r="O5" s="35" t="s">
        <v>3</v>
      </c>
      <c r="P5" s="36"/>
      <c r="Q5" s="36"/>
      <c r="R5" s="36"/>
      <c r="S5" s="37"/>
      <c r="T5" s="3"/>
      <c r="U5" s="35" t="s">
        <v>4</v>
      </c>
      <c r="V5" s="36"/>
      <c r="W5" s="37"/>
      <c r="X5" s="4" t="s">
        <v>5</v>
      </c>
      <c r="Y5" s="5"/>
      <c r="Z5" s="6"/>
      <c r="AA5" s="6"/>
    </row>
    <row r="6" spans="1:27" ht="65" x14ac:dyDescent="0.35">
      <c r="A6" s="7" t="s">
        <v>6</v>
      </c>
      <c r="B6" s="7" t="s">
        <v>7</v>
      </c>
      <c r="C6" s="8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9" t="s">
        <v>13</v>
      </c>
      <c r="I6" s="10" t="s">
        <v>14</v>
      </c>
      <c r="J6" s="11" t="s">
        <v>15</v>
      </c>
      <c r="K6" s="11" t="s">
        <v>9</v>
      </c>
      <c r="L6" s="11" t="s">
        <v>16</v>
      </c>
      <c r="M6" s="12" t="s">
        <v>11</v>
      </c>
      <c r="N6" s="11" t="s">
        <v>17</v>
      </c>
      <c r="O6" s="11" t="s">
        <v>18</v>
      </c>
      <c r="P6" s="11" t="s">
        <v>19</v>
      </c>
      <c r="Q6" s="11" t="s">
        <v>20</v>
      </c>
      <c r="R6" s="13" t="s">
        <v>88</v>
      </c>
      <c r="S6" s="14" t="s">
        <v>21</v>
      </c>
      <c r="T6" s="14" t="s">
        <v>22</v>
      </c>
      <c r="U6" s="15" t="s">
        <v>23</v>
      </c>
      <c r="V6" s="15" t="s">
        <v>24</v>
      </c>
      <c r="W6" s="15" t="s">
        <v>25</v>
      </c>
      <c r="X6" s="15" t="s">
        <v>26</v>
      </c>
      <c r="Y6" s="15" t="s">
        <v>27</v>
      </c>
      <c r="Z6" s="15" t="s">
        <v>28</v>
      </c>
      <c r="AA6" s="15" t="s">
        <v>29</v>
      </c>
    </row>
    <row r="7" spans="1:27" x14ac:dyDescent="0.35">
      <c r="A7" s="16" t="s">
        <v>30</v>
      </c>
      <c r="B7" s="17" t="s">
        <v>31</v>
      </c>
      <c r="C7" s="17" t="s">
        <v>32</v>
      </c>
      <c r="D7" s="17" t="s">
        <v>33</v>
      </c>
      <c r="E7" s="17" t="s">
        <v>34</v>
      </c>
      <c r="F7" s="17" t="s">
        <v>35</v>
      </c>
      <c r="G7" s="17" t="s">
        <v>36</v>
      </c>
      <c r="H7" s="17" t="s">
        <v>37</v>
      </c>
      <c r="I7" s="17" t="s">
        <v>38</v>
      </c>
      <c r="J7" s="17" t="s">
        <v>39</v>
      </c>
      <c r="K7" s="17" t="s">
        <v>40</v>
      </c>
      <c r="L7" s="17" t="s">
        <v>41</v>
      </c>
      <c r="M7" s="17" t="s">
        <v>42</v>
      </c>
      <c r="N7" s="17" t="s">
        <v>43</v>
      </c>
      <c r="O7" s="17" t="s">
        <v>44</v>
      </c>
      <c r="P7" s="17" t="s">
        <v>45</v>
      </c>
      <c r="Q7" s="17" t="s">
        <v>46</v>
      </c>
      <c r="R7" s="17" t="s">
        <v>47</v>
      </c>
      <c r="S7" s="17" t="s">
        <v>48</v>
      </c>
      <c r="T7" s="17" t="s">
        <v>49</v>
      </c>
      <c r="U7" s="17" t="s">
        <v>50</v>
      </c>
      <c r="V7" s="17" t="s">
        <v>51</v>
      </c>
      <c r="W7" s="17" t="s">
        <v>52</v>
      </c>
      <c r="X7" s="17" t="s">
        <v>53</v>
      </c>
      <c r="Y7" s="17" t="s">
        <v>54</v>
      </c>
      <c r="Z7" s="17" t="s">
        <v>55</v>
      </c>
      <c r="AA7" s="18" t="s">
        <v>56</v>
      </c>
    </row>
    <row r="8" spans="1:27" ht="39" x14ac:dyDescent="0.35">
      <c r="A8" s="31" t="s">
        <v>66</v>
      </c>
      <c r="B8" s="26">
        <v>5830009346</v>
      </c>
      <c r="C8" s="26" t="s">
        <v>67</v>
      </c>
      <c r="D8" s="26" t="s">
        <v>68</v>
      </c>
      <c r="E8" s="26">
        <v>6</v>
      </c>
      <c r="F8" s="26" t="s">
        <v>69</v>
      </c>
      <c r="G8" s="26" t="s">
        <v>57</v>
      </c>
      <c r="H8" s="32" t="s">
        <v>70</v>
      </c>
      <c r="I8" s="26" t="s">
        <v>71</v>
      </c>
      <c r="J8" s="26" t="s">
        <v>72</v>
      </c>
      <c r="K8" s="26" t="s">
        <v>73</v>
      </c>
      <c r="L8" s="26" t="s">
        <v>74</v>
      </c>
      <c r="M8" s="26" t="s">
        <v>69</v>
      </c>
      <c r="N8" s="26" t="s">
        <v>57</v>
      </c>
      <c r="O8" s="26" t="s">
        <v>87</v>
      </c>
      <c r="P8" s="26">
        <v>43135218</v>
      </c>
      <c r="Q8" s="26">
        <v>150</v>
      </c>
      <c r="R8" s="30">
        <v>600</v>
      </c>
      <c r="S8" s="26" t="s">
        <v>75</v>
      </c>
      <c r="T8" s="26" t="s">
        <v>76</v>
      </c>
      <c r="U8" s="25">
        <v>45291</v>
      </c>
      <c r="V8" s="23" t="s">
        <v>84</v>
      </c>
      <c r="W8" s="26" t="s">
        <v>60</v>
      </c>
      <c r="X8" s="26" t="s">
        <v>61</v>
      </c>
      <c r="Y8" s="26" t="s">
        <v>62</v>
      </c>
      <c r="Z8" s="26" t="s">
        <v>63</v>
      </c>
      <c r="AA8" s="33" t="s">
        <v>64</v>
      </c>
    </row>
    <row r="9" spans="1:27" ht="39" x14ac:dyDescent="0.35">
      <c r="A9" s="22" t="s">
        <v>66</v>
      </c>
      <c r="B9" s="23">
        <v>5830009346</v>
      </c>
      <c r="C9" s="23" t="s">
        <v>67</v>
      </c>
      <c r="D9" s="23" t="s">
        <v>68</v>
      </c>
      <c r="E9" s="23">
        <v>6</v>
      </c>
      <c r="F9" s="23" t="s">
        <v>69</v>
      </c>
      <c r="G9" s="23" t="s">
        <v>57</v>
      </c>
      <c r="H9" s="24" t="s">
        <v>70</v>
      </c>
      <c r="I9" s="23" t="s">
        <v>71</v>
      </c>
      <c r="J9" s="23" t="s">
        <v>80</v>
      </c>
      <c r="K9" s="23" t="s">
        <v>81</v>
      </c>
      <c r="L9" s="23">
        <v>15</v>
      </c>
      <c r="M9" s="23" t="s">
        <v>65</v>
      </c>
      <c r="N9" s="23" t="s">
        <v>57</v>
      </c>
      <c r="O9" s="23" t="s">
        <v>86</v>
      </c>
      <c r="P9" s="23">
        <v>43135267</v>
      </c>
      <c r="Q9" s="23">
        <v>75</v>
      </c>
      <c r="R9" s="30">
        <v>120</v>
      </c>
      <c r="S9" s="23" t="s">
        <v>58</v>
      </c>
      <c r="T9" s="23" t="s">
        <v>59</v>
      </c>
      <c r="U9" s="25">
        <v>45291</v>
      </c>
      <c r="V9" s="23" t="s">
        <v>84</v>
      </c>
      <c r="W9" s="23" t="s">
        <v>60</v>
      </c>
      <c r="X9" s="23" t="s">
        <v>61</v>
      </c>
      <c r="Y9" s="23" t="s">
        <v>62</v>
      </c>
      <c r="Z9" s="23" t="s">
        <v>63</v>
      </c>
      <c r="AA9" s="29" t="s">
        <v>64</v>
      </c>
    </row>
    <row r="10" spans="1:27" ht="39" x14ac:dyDescent="0.35">
      <c r="A10" s="22" t="s">
        <v>66</v>
      </c>
      <c r="B10" s="23">
        <v>5830009346</v>
      </c>
      <c r="C10" s="23" t="s">
        <v>67</v>
      </c>
      <c r="D10" s="23" t="s">
        <v>68</v>
      </c>
      <c r="E10" s="23">
        <v>6</v>
      </c>
      <c r="F10" s="23" t="s">
        <v>69</v>
      </c>
      <c r="G10" s="23" t="s">
        <v>57</v>
      </c>
      <c r="H10" s="24" t="s">
        <v>70</v>
      </c>
      <c r="I10" s="23" t="s">
        <v>71</v>
      </c>
      <c r="J10" s="23" t="s">
        <v>83</v>
      </c>
      <c r="K10" s="23" t="s">
        <v>77</v>
      </c>
      <c r="L10" s="23" t="s">
        <v>78</v>
      </c>
      <c r="M10" s="23" t="s">
        <v>79</v>
      </c>
      <c r="N10" s="23" t="s">
        <v>57</v>
      </c>
      <c r="O10" s="23" t="s">
        <v>85</v>
      </c>
      <c r="P10" s="23">
        <v>43135254</v>
      </c>
      <c r="Q10" s="23">
        <v>45</v>
      </c>
      <c r="R10" s="30">
        <v>150</v>
      </c>
      <c r="S10" s="23" t="s">
        <v>58</v>
      </c>
      <c r="T10" s="23" t="s">
        <v>59</v>
      </c>
      <c r="U10" s="25">
        <v>45291</v>
      </c>
      <c r="V10" s="23" t="s">
        <v>84</v>
      </c>
      <c r="W10" s="23" t="s">
        <v>60</v>
      </c>
      <c r="X10" s="23" t="s">
        <v>61</v>
      </c>
      <c r="Y10" s="34" t="s">
        <v>62</v>
      </c>
      <c r="Z10" s="23" t="s">
        <v>63</v>
      </c>
      <c r="AA10" s="29" t="s">
        <v>64</v>
      </c>
    </row>
    <row r="11" spans="1:27" x14ac:dyDescent="0.35">
      <c r="A11" s="19" t="s">
        <v>82</v>
      </c>
      <c r="B11" s="20"/>
      <c r="C11" s="20"/>
      <c r="D11" s="20"/>
      <c r="E11" s="20"/>
      <c r="F11" s="20"/>
      <c r="G11" s="20"/>
      <c r="H11" s="27"/>
      <c r="I11" s="20"/>
      <c r="J11" s="20"/>
      <c r="K11" s="20"/>
      <c r="L11" s="20"/>
      <c r="M11" s="20"/>
      <c r="N11" s="20"/>
      <c r="O11" s="20"/>
      <c r="P11" s="20"/>
      <c r="Q11" s="20"/>
      <c r="R11" s="28">
        <f>SUBTOTAL(109,Tabela1[18])</f>
        <v>870</v>
      </c>
      <c r="S11" s="20"/>
      <c r="T11" s="20"/>
      <c r="U11" s="20"/>
      <c r="V11" s="20"/>
      <c r="W11" s="20"/>
      <c r="X11" s="20"/>
      <c r="Y11" s="20"/>
      <c r="Z11" s="20"/>
      <c r="AA11" s="21">
        <f>SUBTOTAL(103,Tabela1[27])</f>
        <v>3</v>
      </c>
    </row>
  </sheetData>
  <mergeCells count="6">
    <mergeCell ref="A2:D2"/>
    <mergeCell ref="A5:D5"/>
    <mergeCell ref="E5:I5"/>
    <mergeCell ref="J5:N5"/>
    <mergeCell ref="O5:S5"/>
    <mergeCell ref="U5:W5"/>
  </mergeCells>
  <conditionalFormatting sqref="P5:P6">
    <cfRule type="duplicateValues" dxfId="1" priority="2" stopIfTrue="1"/>
  </conditionalFormatting>
  <conditionalFormatting sqref="O5:O6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293" scale="54" orientation="landscape" horizontalDpi="4294967294" r:id="rId1"/>
  <colBreaks count="1" manualBreakCount="1">
    <brk id="14" min="4" max="10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Nadwodny</dc:creator>
  <cp:lastModifiedBy>asp</cp:lastModifiedBy>
  <cp:lastPrinted>2023-08-28T08:43:53Z</cp:lastPrinted>
  <dcterms:created xsi:type="dcterms:W3CDTF">2019-08-20T12:28:07Z</dcterms:created>
  <dcterms:modified xsi:type="dcterms:W3CDTF">2023-10-06T09:49:06Z</dcterms:modified>
</cp:coreProperties>
</file>